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bookViews>
  <sheets>
    <sheet name="検証データ" sheetId="1" r:id="rId1"/>
    <sheet name="画像" sheetId="2" r:id="rId2"/>
    <sheet name="Sheet3" sheetId="3" r:id="rId3"/>
  </sheets>
  <calcPr calcId="125725"/>
</workbook>
</file>

<file path=xl/calcChain.xml><?xml version="1.0" encoding="utf-8"?>
<calcChain xmlns="http://schemas.openxmlformats.org/spreadsheetml/2006/main">
  <c r="L61" i="1"/>
  <c r="M61"/>
  <c r="F72"/>
  <c r="F71"/>
  <c r="F33"/>
  <c r="F32"/>
  <c r="L22"/>
  <c r="M22"/>
</calcChain>
</file>

<file path=xl/sharedStrings.xml><?xml version="1.0" encoding="utf-8"?>
<sst xmlns="http://schemas.openxmlformats.org/spreadsheetml/2006/main" count="218" uniqueCount="120">
  <si>
    <t>Order #</t>
  </si>
  <si>
    <t>Symbol</t>
  </si>
  <si>
    <t>Type</t>
  </si>
  <si>
    <t>Lot</t>
  </si>
  <si>
    <t>Open time</t>
  </si>
  <si>
    <t>Open price</t>
  </si>
  <si>
    <t>Stop loss</t>
  </si>
  <si>
    <t>Take profit</t>
  </si>
  <si>
    <t>Close time</t>
  </si>
  <si>
    <t>Close price</t>
  </si>
  <si>
    <t>Swap</t>
  </si>
  <si>
    <t>Pips</t>
  </si>
  <si>
    <t>Profit</t>
  </si>
  <si>
    <t>deposit</t>
  </si>
  <si>
    <t>2003.01.02 08:03</t>
  </si>
  <si>
    <t>NZDUSD</t>
  </si>
  <si>
    <t>buy</t>
  </si>
  <si>
    <t>2013.01.03 23:26</t>
  </si>
  <si>
    <t>2013.01.04 00:57</t>
  </si>
  <si>
    <t>sell</t>
  </si>
  <si>
    <t>2013.01.24 20:59</t>
  </si>
  <si>
    <t>2013.01.25 20:02</t>
  </si>
  <si>
    <t>2013.02.12 23:26</t>
  </si>
  <si>
    <t>2013.02.15 02:02</t>
  </si>
  <si>
    <t>2013.03.23 00:02</t>
  </si>
  <si>
    <t>2013.03.26 02:22</t>
  </si>
  <si>
    <t>2013.04.17 01:04</t>
  </si>
  <si>
    <t>2013.04.17 07:46</t>
  </si>
  <si>
    <t>2013.05.01 20:59</t>
  </si>
  <si>
    <t>2013.05.02 20:46</t>
  </si>
  <si>
    <t>2013.05.16 08:26</t>
  </si>
  <si>
    <t>2013.05.16 15:02</t>
  </si>
  <si>
    <t>2013.05.22 16:59</t>
  </si>
  <si>
    <t>2013.05.22 22:05</t>
  </si>
  <si>
    <t>2013.05.31 15:20</t>
  </si>
  <si>
    <t>2013.05.31 16:10</t>
  </si>
  <si>
    <t>2013.06.13 19:17</t>
  </si>
  <si>
    <t>2013.06.17 23:45</t>
  </si>
  <si>
    <t>2013.11.14 02:04</t>
  </si>
  <si>
    <t>2013.11.14 17:37</t>
  </si>
  <si>
    <t>2013.11.21 03:59</t>
  </si>
  <si>
    <t>2013.11.22 10:03</t>
  </si>
  <si>
    <t>2014.01.23 08:59</t>
  </si>
  <si>
    <t>2014.01.23 17:49</t>
  </si>
  <si>
    <t>2014.03.03 07:59</t>
  </si>
  <si>
    <t>2014.03.03 18:02</t>
  </si>
  <si>
    <t>2014.03.11 11:05</t>
  </si>
  <si>
    <t>2014.03.11 18:57</t>
  </si>
  <si>
    <t>2014.05.26 23:32</t>
  </si>
  <si>
    <t>2014.05.27 15:32</t>
  </si>
  <si>
    <t>2014.07.24 05:14</t>
  </si>
  <si>
    <t>2014.07.24 06:01</t>
  </si>
  <si>
    <t>2014.09.19 23:11</t>
  </si>
  <si>
    <t>2014.10.02 12:09</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</si>
  <si>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</si>
  <si>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</si>
  <si>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</si>
  <si>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</si>
  <si>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</si>
  <si>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</si>
  <si>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</si>
  <si>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</si>
  <si>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</si>
  <si>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</si>
  <si>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</si>
  <si>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</si>
  <si>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</si>
  <si>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</si>
  <si>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</si>
  <si>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</si>
  <si>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</si>
  <si>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</si>
  <si>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2013.1-2014.12</t>
    <phoneticPr fontId="1"/>
  </si>
  <si>
    <t>以前検証して苦手だった通貨を今の自分ならどれくらいできるのか</t>
    <rPh sb="0" eb="2">
      <t>イゼン</t>
    </rPh>
    <rPh sb="2" eb="4">
      <t>ケンショウ</t>
    </rPh>
    <rPh sb="6" eb="8">
      <t>ニガテ</t>
    </rPh>
    <rPh sb="11" eb="13">
      <t>ツウカ</t>
    </rPh>
    <rPh sb="14" eb="15">
      <t>イマ</t>
    </rPh>
    <rPh sb="16" eb="18">
      <t>ジブン</t>
    </rPh>
    <phoneticPr fontId="1"/>
  </si>
  <si>
    <t>お試し的に再度チャレンジ</t>
    <rPh sb="1" eb="2">
      <t>タメ</t>
    </rPh>
    <rPh sb="3" eb="4">
      <t>テキ</t>
    </rPh>
    <rPh sb="5" eb="7">
      <t>サイド</t>
    </rPh>
    <phoneticPr fontId="1"/>
  </si>
  <si>
    <t>結果はやっぱり苦手で捉えづらかった</t>
    <rPh sb="0" eb="2">
      <t>ケッカ</t>
    </rPh>
    <rPh sb="7" eb="9">
      <t>ニガテ</t>
    </rPh>
    <rPh sb="10" eb="11">
      <t>トラ</t>
    </rPh>
    <phoneticPr fontId="1"/>
  </si>
  <si>
    <t>狙い通り動くこともあるけど条件が成立しないことが多く見送りってのが多い</t>
    <rPh sb="0" eb="1">
      <t>ネラ</t>
    </rPh>
    <rPh sb="2" eb="3">
      <t>トオ</t>
    </rPh>
    <rPh sb="4" eb="5">
      <t>ウゴ</t>
    </rPh>
    <rPh sb="13" eb="15">
      <t>ジョウケン</t>
    </rPh>
    <rPh sb="16" eb="18">
      <t>セイリツ</t>
    </rPh>
    <rPh sb="24" eb="25">
      <t>オオ</t>
    </rPh>
    <rPh sb="26" eb="28">
      <t>ミオク</t>
    </rPh>
    <rPh sb="33" eb="34">
      <t>オオ</t>
    </rPh>
    <phoneticPr fontId="1"/>
  </si>
  <si>
    <t>調子のよい通貨は年間１０トレード以上はあるので８～１０通貨を監視することができれば</t>
    <rPh sb="0" eb="2">
      <t>チョウシ</t>
    </rPh>
    <rPh sb="5" eb="7">
      <t>ツウカ</t>
    </rPh>
    <rPh sb="8" eb="10">
      <t>ネンカン</t>
    </rPh>
    <rPh sb="16" eb="18">
      <t>イジョウ</t>
    </rPh>
    <rPh sb="27" eb="29">
      <t>ツウカ</t>
    </rPh>
    <rPh sb="30" eb="32">
      <t>カンシ</t>
    </rPh>
    <phoneticPr fontId="1"/>
  </si>
  <si>
    <t>月に６回前後のトレードはできることになる</t>
    <rPh sb="0" eb="1">
      <t>ツキ</t>
    </rPh>
    <rPh sb="3" eb="4">
      <t>カイ</t>
    </rPh>
    <rPh sb="4" eb="6">
      <t>ゼンゴ</t>
    </rPh>
    <phoneticPr fontId="1"/>
  </si>
  <si>
    <t>あくまでも机上の空論ですが</t>
    <rPh sb="5" eb="7">
      <t>キジョウ</t>
    </rPh>
    <rPh sb="8" eb="10">
      <t>クウロン</t>
    </rPh>
    <phoneticPr fontId="1"/>
  </si>
  <si>
    <t>現在の候補はまだ７通貨もうちょっと増やしたい</t>
    <rPh sb="0" eb="2">
      <t>ゲンザイ</t>
    </rPh>
    <rPh sb="3" eb="5">
      <t>コウホ</t>
    </rPh>
    <rPh sb="9" eb="11">
      <t>ツウカ</t>
    </rPh>
    <rPh sb="17" eb="18">
      <t>フ</t>
    </rPh>
    <phoneticPr fontId="1"/>
  </si>
  <si>
    <t>2001.01.03 08:12</t>
  </si>
  <si>
    <t>USDCAD</t>
  </si>
  <si>
    <t>2013.01.14 19:59</t>
  </si>
  <si>
    <t>2013.01.15 01:59</t>
  </si>
  <si>
    <t>2013.01.29 16:59</t>
  </si>
  <si>
    <t>2013.01.29 19:28</t>
  </si>
  <si>
    <t>2013.02.08 21:59</t>
  </si>
  <si>
    <t>2013.02.12 01:05</t>
  </si>
  <si>
    <t>2013.04.13 00:54</t>
  </si>
  <si>
    <t>2013.04.18 20:14</t>
  </si>
  <si>
    <t>2013.05.21 15:59</t>
  </si>
  <si>
    <t>2013.05.22 01:27</t>
  </si>
  <si>
    <t>2013.06.07 00:37</t>
  </si>
  <si>
    <t>2013.06.13 03:55</t>
  </si>
  <si>
    <t>2013.08.08 22:39</t>
  </si>
  <si>
    <t>2013.08.09 21:31</t>
  </si>
  <si>
    <t>2013.10.04 16:04</t>
  </si>
  <si>
    <t>2013.10.04 20:08</t>
  </si>
  <si>
    <t>2013.11.02 01:14</t>
  </si>
  <si>
    <t>2013.11.02 03:45</t>
  </si>
  <si>
    <t>2013.11.20 01:59</t>
  </si>
  <si>
    <t>2013.11.20 21:47</t>
  </si>
  <si>
    <t>2014.03.25 21:29</t>
  </si>
  <si>
    <t>2014.03.28 21:47</t>
  </si>
  <si>
    <t>2014.05.01 19:11</t>
  </si>
  <si>
    <t>2014.05.01 23:19</t>
  </si>
  <si>
    <t>2014.05.22 22:59</t>
  </si>
  <si>
    <t>2014.05.23 17:45</t>
  </si>
  <si>
    <t>2014.09.04 20:59</t>
  </si>
  <si>
    <t>2014.09.05 01:21</t>
  </si>
  <si>
    <t>2014.10.15 01:35</t>
  </si>
  <si>
    <t>2014.10.15 21:31</t>
  </si>
  <si>
    <t>2015.06.30 05:31</t>
  </si>
  <si>
    <t>2015.06.30 21:17</t>
  </si>
  <si>
    <t>2013.1-2015.7</t>
    <phoneticPr fontId="1"/>
  </si>
  <si>
    <t>ドルカナダという通貨を初めて取り扱いました</t>
    <rPh sb="8" eb="10">
      <t>ツウカ</t>
    </rPh>
    <rPh sb="11" eb="12">
      <t>ハジ</t>
    </rPh>
    <rPh sb="14" eb="15">
      <t>ト</t>
    </rPh>
    <rPh sb="16" eb="17">
      <t>アツカ</t>
    </rPh>
    <phoneticPr fontId="1"/>
  </si>
  <si>
    <t>エントリー数こそ少ないものの結構やりやすい印象でした</t>
    <rPh sb="5" eb="6">
      <t>スウ</t>
    </rPh>
    <rPh sb="8" eb="9">
      <t>スク</t>
    </rPh>
    <rPh sb="14" eb="16">
      <t>ケッコウ</t>
    </rPh>
    <rPh sb="21" eb="23">
      <t>インショウ</t>
    </rPh>
    <phoneticPr fontId="1"/>
  </si>
  <si>
    <t>たまに暴れだして手におえない動きになったけどそんなときは条件そろわなかったし</t>
    <rPh sb="3" eb="4">
      <t>アバ</t>
    </rPh>
    <rPh sb="8" eb="9">
      <t>テ</t>
    </rPh>
    <rPh sb="14" eb="15">
      <t>ウゴ</t>
    </rPh>
    <rPh sb="28" eb="30">
      <t>ジョウケン</t>
    </rPh>
    <phoneticPr fontId="1"/>
  </si>
  <si>
    <t>合格の通貨となりました</t>
    <rPh sb="0" eb="2">
      <t>ゴウカク</t>
    </rPh>
    <rPh sb="3" eb="5">
      <t>ツウカ</t>
    </rPh>
    <phoneticPr fontId="1"/>
  </si>
</sst>
</file>

<file path=xl/styles.xml><?xml version="1.0" encoding="utf-8"?>
<styleSheet xmlns="http://schemas.openxmlformats.org/spreadsheetml/2006/main">
  <numFmts count="3">
    <numFmt numFmtId="176" formatCode="0.0000"/>
    <numFmt numFmtId="177" formatCode="0.00_ ;[Red]\-0.00\ "/>
    <numFmt numFmtId="178" formatCode="0_ ;[Red]\-0\ "/>
  </numFmts>
  <fonts count="3">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s>
  <fills count="3">
    <fill>
      <patternFill patternType="none"/>
    </fill>
    <fill>
      <patternFill patternType="gray125"/>
    </fill>
    <fill>
      <patternFill patternType="solid">
        <fgColor rgb="FF00B0F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2" fontId="0" fillId="0" borderId="0" xfId="0" applyNumberFormat="1">
      <alignment vertical="center"/>
    </xf>
    <xf numFmtId="176"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177" fontId="0" fillId="0" borderId="0" xfId="0" applyNumberForma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0" fillId="0" borderId="5" xfId="0" applyBorder="1">
      <alignment vertical="center"/>
    </xf>
    <xf numFmtId="177" fontId="2" fillId="0" borderId="5" xfId="0" applyNumberFormat="1" applyFont="1" applyBorder="1" applyAlignment="1">
      <alignment horizontal="center" vertical="center"/>
    </xf>
    <xf numFmtId="178" fontId="2" fillId="0" borderId="5" xfId="0" applyNumberFormat="1"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246248</xdr:colOff>
      <xdr:row>35</xdr:row>
      <xdr:rowOff>94489</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0"/>
          <a:ext cx="11219048" cy="6095239"/>
        </a:xfrm>
        <a:prstGeom prst="rect">
          <a:avLst/>
        </a:prstGeom>
      </xdr:spPr>
    </xdr:pic>
    <xdr:clientData/>
  </xdr:twoCellAnchor>
  <xdr:twoCellAnchor editAs="oneCell">
    <xdr:from>
      <xdr:col>0</xdr:col>
      <xdr:colOff>0</xdr:colOff>
      <xdr:row>36</xdr:row>
      <xdr:rowOff>0</xdr:rowOff>
    </xdr:from>
    <xdr:to>
      <xdr:col>16</xdr:col>
      <xdr:colOff>274820</xdr:colOff>
      <xdr:row>71</xdr:row>
      <xdr:rowOff>104012</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6172200"/>
          <a:ext cx="11247620" cy="6104762"/>
        </a:xfrm>
        <a:prstGeom prst="rect">
          <a:avLst/>
        </a:prstGeom>
      </xdr:spPr>
    </xdr:pic>
    <xdr:clientData/>
  </xdr:twoCellAnchor>
  <xdr:twoCellAnchor editAs="oneCell">
    <xdr:from>
      <xdr:col>0</xdr:col>
      <xdr:colOff>0</xdr:colOff>
      <xdr:row>72</xdr:row>
      <xdr:rowOff>0</xdr:rowOff>
    </xdr:from>
    <xdr:to>
      <xdr:col>16</xdr:col>
      <xdr:colOff>217677</xdr:colOff>
      <xdr:row>107</xdr:row>
      <xdr:rowOff>104012</xdr:rowOff>
    </xdr:to>
    <xdr:pic>
      <xdr:nvPicPr>
        <xdr:cNvPr id="4" name="図 3" descr="3.png"/>
        <xdr:cNvPicPr>
          <a:picLocks noChangeAspect="1"/>
        </xdr:cNvPicPr>
      </xdr:nvPicPr>
      <xdr:blipFill>
        <a:blip xmlns:r="http://schemas.openxmlformats.org/officeDocument/2006/relationships" r:embed="rId3" cstate="print"/>
        <a:stretch>
          <a:fillRect/>
        </a:stretch>
      </xdr:blipFill>
      <xdr:spPr>
        <a:xfrm>
          <a:off x="0" y="12344400"/>
          <a:ext cx="11190477" cy="6104762"/>
        </a:xfrm>
        <a:prstGeom prst="rect">
          <a:avLst/>
        </a:prstGeom>
      </xdr:spPr>
    </xdr:pic>
    <xdr:clientData/>
  </xdr:twoCellAnchor>
  <xdr:twoCellAnchor editAs="oneCell">
    <xdr:from>
      <xdr:col>0</xdr:col>
      <xdr:colOff>0</xdr:colOff>
      <xdr:row>108</xdr:row>
      <xdr:rowOff>0</xdr:rowOff>
    </xdr:from>
    <xdr:to>
      <xdr:col>16</xdr:col>
      <xdr:colOff>236725</xdr:colOff>
      <xdr:row>143</xdr:row>
      <xdr:rowOff>123060</xdr:rowOff>
    </xdr:to>
    <xdr:pic>
      <xdr:nvPicPr>
        <xdr:cNvPr id="5" name="図 4" descr="4.png"/>
        <xdr:cNvPicPr>
          <a:picLocks noChangeAspect="1"/>
        </xdr:cNvPicPr>
      </xdr:nvPicPr>
      <xdr:blipFill>
        <a:blip xmlns:r="http://schemas.openxmlformats.org/officeDocument/2006/relationships" r:embed="rId4" cstate="print"/>
        <a:stretch>
          <a:fillRect/>
        </a:stretch>
      </xdr:blipFill>
      <xdr:spPr>
        <a:xfrm>
          <a:off x="0" y="18516600"/>
          <a:ext cx="11209525" cy="6123810"/>
        </a:xfrm>
        <a:prstGeom prst="rect">
          <a:avLst/>
        </a:prstGeom>
      </xdr:spPr>
    </xdr:pic>
    <xdr:clientData/>
  </xdr:twoCellAnchor>
  <xdr:twoCellAnchor editAs="oneCell">
    <xdr:from>
      <xdr:col>0</xdr:col>
      <xdr:colOff>0</xdr:colOff>
      <xdr:row>145</xdr:row>
      <xdr:rowOff>0</xdr:rowOff>
    </xdr:from>
    <xdr:to>
      <xdr:col>16</xdr:col>
      <xdr:colOff>255772</xdr:colOff>
      <xdr:row>180</xdr:row>
      <xdr:rowOff>104012</xdr:rowOff>
    </xdr:to>
    <xdr:pic>
      <xdr:nvPicPr>
        <xdr:cNvPr id="6" name="図 5" descr="5.png"/>
        <xdr:cNvPicPr>
          <a:picLocks noChangeAspect="1"/>
        </xdr:cNvPicPr>
      </xdr:nvPicPr>
      <xdr:blipFill>
        <a:blip xmlns:r="http://schemas.openxmlformats.org/officeDocument/2006/relationships" r:embed="rId5" cstate="print"/>
        <a:stretch>
          <a:fillRect/>
        </a:stretch>
      </xdr:blipFill>
      <xdr:spPr>
        <a:xfrm>
          <a:off x="0" y="24860250"/>
          <a:ext cx="11228572" cy="6104762"/>
        </a:xfrm>
        <a:prstGeom prst="rect">
          <a:avLst/>
        </a:prstGeom>
      </xdr:spPr>
    </xdr:pic>
    <xdr:clientData/>
  </xdr:twoCellAnchor>
  <xdr:twoCellAnchor editAs="oneCell">
    <xdr:from>
      <xdr:col>0</xdr:col>
      <xdr:colOff>0</xdr:colOff>
      <xdr:row>181</xdr:row>
      <xdr:rowOff>0</xdr:rowOff>
    </xdr:from>
    <xdr:to>
      <xdr:col>16</xdr:col>
      <xdr:colOff>255772</xdr:colOff>
      <xdr:row>216</xdr:row>
      <xdr:rowOff>94489</xdr:rowOff>
    </xdr:to>
    <xdr:pic>
      <xdr:nvPicPr>
        <xdr:cNvPr id="7" name="図 6" descr="6.png"/>
        <xdr:cNvPicPr>
          <a:picLocks noChangeAspect="1"/>
        </xdr:cNvPicPr>
      </xdr:nvPicPr>
      <xdr:blipFill>
        <a:blip xmlns:r="http://schemas.openxmlformats.org/officeDocument/2006/relationships" r:embed="rId6" cstate="print"/>
        <a:stretch>
          <a:fillRect/>
        </a:stretch>
      </xdr:blipFill>
      <xdr:spPr>
        <a:xfrm>
          <a:off x="0" y="31032450"/>
          <a:ext cx="11228572" cy="6095239"/>
        </a:xfrm>
        <a:prstGeom prst="rect">
          <a:avLst/>
        </a:prstGeom>
      </xdr:spPr>
    </xdr:pic>
    <xdr:clientData/>
  </xdr:twoCellAnchor>
  <xdr:twoCellAnchor editAs="oneCell">
    <xdr:from>
      <xdr:col>0</xdr:col>
      <xdr:colOff>0</xdr:colOff>
      <xdr:row>217</xdr:row>
      <xdr:rowOff>0</xdr:rowOff>
    </xdr:from>
    <xdr:to>
      <xdr:col>16</xdr:col>
      <xdr:colOff>274820</xdr:colOff>
      <xdr:row>252</xdr:row>
      <xdr:rowOff>132584</xdr:rowOff>
    </xdr:to>
    <xdr:pic>
      <xdr:nvPicPr>
        <xdr:cNvPr id="8" name="図 7" descr="7.png"/>
        <xdr:cNvPicPr>
          <a:picLocks noChangeAspect="1"/>
        </xdr:cNvPicPr>
      </xdr:nvPicPr>
      <xdr:blipFill>
        <a:blip xmlns:r="http://schemas.openxmlformats.org/officeDocument/2006/relationships" r:embed="rId7" cstate="print"/>
        <a:stretch>
          <a:fillRect/>
        </a:stretch>
      </xdr:blipFill>
      <xdr:spPr>
        <a:xfrm>
          <a:off x="0" y="37204650"/>
          <a:ext cx="11247620" cy="61333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M79"/>
  <sheetViews>
    <sheetView tabSelected="1" workbookViewId="0">
      <selection activeCell="I67" sqref="I67"/>
    </sheetView>
  </sheetViews>
  <sheetFormatPr defaultRowHeight="13.5"/>
  <cols>
    <col min="1" max="1" width="7.625" bestFit="1" customWidth="1"/>
    <col min="2" max="2" width="8.62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6.875" bestFit="1" customWidth="1"/>
    <col min="12" max="12" width="7.625" bestFit="1" customWidth="1"/>
    <col min="13" max="13" width="9.5" bestFit="1" customWidth="1"/>
  </cols>
  <sheetData>
    <row r="1" spans="1:13">
      <c r="A1" s="3" t="s">
        <v>0</v>
      </c>
      <c r="B1" s="4" t="s">
        <v>1</v>
      </c>
      <c r="C1" s="4" t="s">
        <v>2</v>
      </c>
      <c r="D1" t="s">
        <v>3</v>
      </c>
      <c r="E1" t="s">
        <v>4</v>
      </c>
      <c r="F1" t="s">
        <v>5</v>
      </c>
      <c r="G1" t="s">
        <v>6</v>
      </c>
      <c r="H1" t="s">
        <v>7</v>
      </c>
      <c r="I1" t="s">
        <v>8</v>
      </c>
      <c r="J1" t="s">
        <v>9</v>
      </c>
      <c r="K1" t="s">
        <v>10</v>
      </c>
      <c r="L1" t="s">
        <v>11</v>
      </c>
      <c r="M1" t="s">
        <v>12</v>
      </c>
    </row>
    <row r="2" spans="1:13">
      <c r="A2" s="3">
        <v>0</v>
      </c>
      <c r="B2" s="4"/>
      <c r="C2" s="4" t="s">
        <v>13</v>
      </c>
      <c r="D2" s="1">
        <v>0</v>
      </c>
      <c r="E2" t="s">
        <v>14</v>
      </c>
      <c r="F2" s="1">
        <v>0</v>
      </c>
      <c r="G2" s="1">
        <v>0</v>
      </c>
      <c r="H2" s="1">
        <v>0</v>
      </c>
      <c r="I2" t="s">
        <v>14</v>
      </c>
      <c r="J2" s="1">
        <v>0</v>
      </c>
      <c r="K2" s="1">
        <v>0</v>
      </c>
      <c r="L2">
        <v>0</v>
      </c>
      <c r="M2" s="1">
        <v>10000</v>
      </c>
    </row>
    <row r="3" spans="1:13">
      <c r="A3" s="3">
        <v>1</v>
      </c>
      <c r="B3" s="4" t="s">
        <v>15</v>
      </c>
      <c r="C3" s="4" t="s">
        <v>16</v>
      </c>
      <c r="D3" s="1">
        <v>0.8</v>
      </c>
      <c r="E3" t="s">
        <v>17</v>
      </c>
      <c r="F3" s="2">
        <v>0.8347</v>
      </c>
      <c r="G3" s="2">
        <v>0.83220000000000005</v>
      </c>
      <c r="H3" s="2">
        <v>0</v>
      </c>
      <c r="I3" t="s">
        <v>18</v>
      </c>
      <c r="J3" s="2">
        <v>0.83220000000000005</v>
      </c>
      <c r="K3" s="1">
        <v>2.08</v>
      </c>
      <c r="L3" s="5">
        <v>-25</v>
      </c>
      <c r="M3" s="5">
        <v>-197.91999999999572</v>
      </c>
    </row>
    <row r="4" spans="1:13">
      <c r="A4" s="3">
        <v>2</v>
      </c>
      <c r="B4" s="4" t="s">
        <v>15</v>
      </c>
      <c r="C4" s="4" t="s">
        <v>19</v>
      </c>
      <c r="D4" s="1">
        <v>1.08</v>
      </c>
      <c r="E4" t="s">
        <v>20</v>
      </c>
      <c r="F4" s="2">
        <v>0.84030000000000005</v>
      </c>
      <c r="G4" s="2">
        <v>0.83910000000000007</v>
      </c>
      <c r="H4" s="2">
        <v>0</v>
      </c>
      <c r="I4" t="s">
        <v>21</v>
      </c>
      <c r="J4" s="2">
        <v>0.83910000000000007</v>
      </c>
      <c r="K4" s="1">
        <v>-6.5880000000000001</v>
      </c>
      <c r="L4" s="5">
        <v>12</v>
      </c>
      <c r="M4" s="5">
        <v>123.01199999999773</v>
      </c>
    </row>
    <row r="5" spans="1:13">
      <c r="A5" s="3">
        <v>3</v>
      </c>
      <c r="B5" s="4" t="s">
        <v>15</v>
      </c>
      <c r="C5" s="4" t="s">
        <v>16</v>
      </c>
      <c r="D5" s="1">
        <v>0.79</v>
      </c>
      <c r="E5" t="s">
        <v>22</v>
      </c>
      <c r="F5" s="2">
        <v>0.83740000000000003</v>
      </c>
      <c r="G5" s="2">
        <v>0.84650000000000003</v>
      </c>
      <c r="H5" s="2">
        <v>0</v>
      </c>
      <c r="I5" t="s">
        <v>23</v>
      </c>
      <c r="J5" s="2">
        <v>0.84650000000000003</v>
      </c>
      <c r="K5" s="1">
        <v>10.270000000000001</v>
      </c>
      <c r="L5" s="5">
        <v>91</v>
      </c>
      <c r="M5" s="5">
        <v>729.16999999999973</v>
      </c>
    </row>
    <row r="6" spans="1:13">
      <c r="A6" s="3">
        <v>4</v>
      </c>
      <c r="B6" s="4" t="s">
        <v>15</v>
      </c>
      <c r="C6" s="4" t="s">
        <v>16</v>
      </c>
      <c r="D6" s="1">
        <v>0.8</v>
      </c>
      <c r="E6" t="s">
        <v>24</v>
      </c>
      <c r="F6" s="2">
        <v>0.83350000000000002</v>
      </c>
      <c r="G6" s="2">
        <v>0.83350000000000002</v>
      </c>
      <c r="H6" s="2">
        <v>0</v>
      </c>
      <c r="I6" t="s">
        <v>25</v>
      </c>
      <c r="J6" s="2">
        <v>0.83350000000000002</v>
      </c>
      <c r="K6" s="1">
        <v>4.16</v>
      </c>
      <c r="L6" s="5">
        <v>0</v>
      </c>
      <c r="M6" s="5">
        <v>4.16</v>
      </c>
    </row>
    <row r="7" spans="1:13">
      <c r="A7" s="3">
        <v>5</v>
      </c>
      <c r="B7" s="4" t="s">
        <v>15</v>
      </c>
      <c r="C7" s="4" t="s">
        <v>16</v>
      </c>
      <c r="D7" s="1">
        <v>0.8</v>
      </c>
      <c r="E7" t="s">
        <v>26</v>
      </c>
      <c r="F7" s="2">
        <v>0.84910000000000008</v>
      </c>
      <c r="G7" s="2">
        <v>0.84650000000000003</v>
      </c>
      <c r="H7" s="2">
        <v>0</v>
      </c>
      <c r="I7" t="s">
        <v>27</v>
      </c>
      <c r="J7" s="2">
        <v>0.84650000000000003</v>
      </c>
      <c r="K7" s="1">
        <v>0</v>
      </c>
      <c r="L7" s="5">
        <v>-26</v>
      </c>
      <c r="M7" s="5">
        <v>-208.00000000000375</v>
      </c>
    </row>
    <row r="8" spans="1:13">
      <c r="A8" s="3">
        <v>6</v>
      </c>
      <c r="B8" s="4" t="s">
        <v>15</v>
      </c>
      <c r="C8" s="4" t="s">
        <v>19</v>
      </c>
      <c r="D8" s="1">
        <v>1.1000000000000001</v>
      </c>
      <c r="E8" t="s">
        <v>28</v>
      </c>
      <c r="F8" s="2">
        <v>0.85600000000000009</v>
      </c>
      <c r="G8" s="2">
        <v>0.84930000000000005</v>
      </c>
      <c r="H8" s="2">
        <v>0</v>
      </c>
      <c r="I8" t="s">
        <v>29</v>
      </c>
      <c r="J8" s="2">
        <v>0.84930000000000005</v>
      </c>
      <c r="K8" s="1">
        <v>-20.130000000000003</v>
      </c>
      <c r="L8" s="5">
        <v>67</v>
      </c>
      <c r="M8" s="5">
        <v>716.87000000000444</v>
      </c>
    </row>
    <row r="9" spans="1:13">
      <c r="A9" s="3">
        <v>7</v>
      </c>
      <c r="B9" s="4" t="s">
        <v>15</v>
      </c>
      <c r="C9" s="4" t="s">
        <v>16</v>
      </c>
      <c r="D9" s="1">
        <v>0.91</v>
      </c>
      <c r="E9" t="s">
        <v>30</v>
      </c>
      <c r="F9" s="2">
        <v>0.82469999999999999</v>
      </c>
      <c r="G9" s="2">
        <v>0.82230000000000003</v>
      </c>
      <c r="H9" s="2">
        <v>0</v>
      </c>
      <c r="I9" t="s">
        <v>31</v>
      </c>
      <c r="J9" s="2">
        <v>0.82230000000000003</v>
      </c>
      <c r="K9" s="1">
        <v>0</v>
      </c>
      <c r="L9" s="5">
        <v>-24</v>
      </c>
      <c r="M9" s="5">
        <v>-218.39999999999614</v>
      </c>
    </row>
    <row r="10" spans="1:13">
      <c r="A10" s="3">
        <v>8</v>
      </c>
      <c r="B10" s="4" t="s">
        <v>15</v>
      </c>
      <c r="C10" s="4" t="s">
        <v>19</v>
      </c>
      <c r="D10" s="1">
        <v>1</v>
      </c>
      <c r="E10" t="s">
        <v>32</v>
      </c>
      <c r="F10" s="2">
        <v>0.81380000000000008</v>
      </c>
      <c r="G10" s="2">
        <v>0.81380000000000008</v>
      </c>
      <c r="H10" s="2">
        <v>0</v>
      </c>
      <c r="I10" t="s">
        <v>33</v>
      </c>
      <c r="J10" s="2">
        <v>0.81380000000000008</v>
      </c>
      <c r="K10" s="1">
        <v>-2.3245294578089215E-16</v>
      </c>
      <c r="L10" s="5">
        <v>0</v>
      </c>
      <c r="M10" s="5">
        <v>-2.3245294578089215E-16</v>
      </c>
    </row>
    <row r="11" spans="1:13">
      <c r="A11" s="3">
        <v>9</v>
      </c>
      <c r="B11" s="4" t="s">
        <v>15</v>
      </c>
      <c r="C11" s="4" t="s">
        <v>16</v>
      </c>
      <c r="D11" s="1">
        <v>0.83000000000000007</v>
      </c>
      <c r="E11" t="s">
        <v>34</v>
      </c>
      <c r="F11" s="2">
        <v>0.80920000000000003</v>
      </c>
      <c r="G11" s="2">
        <v>0.80680000000000007</v>
      </c>
      <c r="H11" s="2">
        <v>0</v>
      </c>
      <c r="I11" t="s">
        <v>35</v>
      </c>
      <c r="J11" s="2">
        <v>0.80680000000000007</v>
      </c>
      <c r="K11" s="1">
        <v>0</v>
      </c>
      <c r="L11" s="5">
        <v>-24</v>
      </c>
      <c r="M11" s="5">
        <v>-199.19999999999649</v>
      </c>
    </row>
    <row r="12" spans="1:13">
      <c r="A12" s="3">
        <v>10</v>
      </c>
      <c r="B12" s="4" t="s">
        <v>15</v>
      </c>
      <c r="C12" s="4" t="s">
        <v>16</v>
      </c>
      <c r="D12" s="1">
        <v>0.33</v>
      </c>
      <c r="E12" t="s">
        <v>36</v>
      </c>
      <c r="F12" s="2">
        <v>0.79880000000000007</v>
      </c>
      <c r="G12" s="2">
        <v>0.80330000000000001</v>
      </c>
      <c r="H12" s="2">
        <v>0</v>
      </c>
      <c r="I12" t="s">
        <v>37</v>
      </c>
      <c r="J12" s="2">
        <v>0.80330000000000001</v>
      </c>
      <c r="K12" s="1">
        <v>2.5740000000000003</v>
      </c>
      <c r="L12" s="5">
        <v>45</v>
      </c>
      <c r="M12" s="5">
        <v>151.07399999999831</v>
      </c>
    </row>
    <row r="13" spans="1:13">
      <c r="A13" s="3">
        <v>11</v>
      </c>
      <c r="B13" s="4" t="s">
        <v>15</v>
      </c>
      <c r="C13" s="4" t="s">
        <v>16</v>
      </c>
      <c r="D13" s="1">
        <v>1</v>
      </c>
      <c r="E13" t="s">
        <v>38</v>
      </c>
      <c r="F13" s="2">
        <v>0.82450000000000001</v>
      </c>
      <c r="G13" s="2">
        <v>0.8266</v>
      </c>
      <c r="H13" s="2">
        <v>0</v>
      </c>
      <c r="I13" t="s">
        <v>39</v>
      </c>
      <c r="J13" s="2">
        <v>0.8266</v>
      </c>
      <c r="K13" s="1">
        <v>0</v>
      </c>
      <c r="L13" s="5">
        <v>21</v>
      </c>
      <c r="M13" s="5">
        <v>209.99999999999909</v>
      </c>
    </row>
    <row r="14" spans="1:13">
      <c r="A14" s="3">
        <v>12</v>
      </c>
      <c r="B14" s="4" t="s">
        <v>15</v>
      </c>
      <c r="C14" s="4" t="s">
        <v>19</v>
      </c>
      <c r="D14" s="1">
        <v>0.55000000000000004</v>
      </c>
      <c r="E14" t="s">
        <v>40</v>
      </c>
      <c r="F14" s="2">
        <v>0.8286</v>
      </c>
      <c r="G14" s="2">
        <v>0.82410000000000005</v>
      </c>
      <c r="H14" s="2">
        <v>0</v>
      </c>
      <c r="I14" t="s">
        <v>41</v>
      </c>
      <c r="J14" s="2">
        <v>0.82410000000000005</v>
      </c>
      <c r="K14" s="1">
        <v>-3.3550000000000004</v>
      </c>
      <c r="L14" s="5">
        <v>45</v>
      </c>
      <c r="M14" s="5">
        <v>244.1449999999972</v>
      </c>
    </row>
    <row r="15" spans="1:13">
      <c r="A15" s="3">
        <v>13</v>
      </c>
      <c r="B15" s="4" t="s">
        <v>15</v>
      </c>
      <c r="C15" s="4" t="s">
        <v>19</v>
      </c>
      <c r="D15" s="1">
        <v>1.22</v>
      </c>
      <c r="E15" t="s">
        <v>42</v>
      </c>
      <c r="F15" s="2">
        <v>0.83020000000000005</v>
      </c>
      <c r="G15" s="2">
        <v>0.83020000000000005</v>
      </c>
      <c r="H15" s="2">
        <v>0</v>
      </c>
      <c r="I15" t="s">
        <v>43</v>
      </c>
      <c r="J15" s="2">
        <v>0.83020000000000005</v>
      </c>
      <c r="K15" s="1">
        <v>0</v>
      </c>
      <c r="L15" s="5">
        <v>0</v>
      </c>
      <c r="M15" s="5">
        <v>0</v>
      </c>
    </row>
    <row r="16" spans="1:13">
      <c r="A16" s="3">
        <v>14</v>
      </c>
      <c r="B16" s="4" t="s">
        <v>15</v>
      </c>
      <c r="C16" s="4" t="s">
        <v>19</v>
      </c>
      <c r="D16" s="1">
        <v>1.37</v>
      </c>
      <c r="E16" t="s">
        <v>44</v>
      </c>
      <c r="F16" s="2">
        <v>0.83820000000000006</v>
      </c>
      <c r="G16" s="2">
        <v>0.83820000000000006</v>
      </c>
      <c r="H16" s="2">
        <v>0</v>
      </c>
      <c r="I16" t="s">
        <v>45</v>
      </c>
      <c r="J16" s="2">
        <v>0.83820000000000006</v>
      </c>
      <c r="K16" s="1">
        <v>0</v>
      </c>
      <c r="L16" s="5">
        <v>0</v>
      </c>
      <c r="M16" s="5">
        <v>0</v>
      </c>
    </row>
    <row r="17" spans="1:13">
      <c r="A17" s="3">
        <v>15</v>
      </c>
      <c r="B17" s="4" t="s">
        <v>15</v>
      </c>
      <c r="C17" s="4" t="s">
        <v>16</v>
      </c>
      <c r="D17" s="1">
        <v>1.29</v>
      </c>
      <c r="E17" t="s">
        <v>46</v>
      </c>
      <c r="F17" s="2">
        <v>0.84800000000000009</v>
      </c>
      <c r="G17" s="2">
        <v>0.84800000000000009</v>
      </c>
      <c r="H17" s="2">
        <v>0</v>
      </c>
      <c r="I17" t="s">
        <v>47</v>
      </c>
      <c r="J17" s="2">
        <v>0.84800000000000009</v>
      </c>
      <c r="K17" s="1">
        <v>0</v>
      </c>
      <c r="L17" s="5">
        <v>0</v>
      </c>
      <c r="M17" s="5">
        <v>0</v>
      </c>
    </row>
    <row r="18" spans="1:13">
      <c r="A18" s="3">
        <v>16</v>
      </c>
      <c r="B18" s="4" t="s">
        <v>15</v>
      </c>
      <c r="C18" s="4" t="s">
        <v>16</v>
      </c>
      <c r="D18" s="1">
        <v>1.57</v>
      </c>
      <c r="E18" t="s">
        <v>48</v>
      </c>
      <c r="F18" s="2">
        <v>0.85530000000000006</v>
      </c>
      <c r="G18" s="2">
        <v>0.85530000000000006</v>
      </c>
      <c r="H18" s="2">
        <v>0</v>
      </c>
      <c r="I18" t="s">
        <v>49</v>
      </c>
      <c r="J18" s="2">
        <v>0.85530000000000006</v>
      </c>
      <c r="K18" s="1">
        <v>4.0820000000000007</v>
      </c>
      <c r="L18" s="5">
        <v>0</v>
      </c>
      <c r="M18" s="5">
        <v>4.0820000000000007</v>
      </c>
    </row>
    <row r="19" spans="1:13">
      <c r="A19" s="3">
        <v>17</v>
      </c>
      <c r="B19" s="4" t="s">
        <v>15</v>
      </c>
      <c r="C19" s="4" t="s">
        <v>16</v>
      </c>
      <c r="D19" s="1">
        <v>1.1000000000000001</v>
      </c>
      <c r="E19" t="s">
        <v>50</v>
      </c>
      <c r="F19" s="2">
        <v>0.86910000000000009</v>
      </c>
      <c r="G19" s="2">
        <v>0.86910000000000009</v>
      </c>
      <c r="H19" s="2">
        <v>0</v>
      </c>
      <c r="I19" t="s">
        <v>51</v>
      </c>
      <c r="J19" s="2">
        <v>0.86910000000000009</v>
      </c>
      <c r="K19" s="1">
        <v>0</v>
      </c>
      <c r="L19" s="5">
        <v>0</v>
      </c>
      <c r="M19" s="5">
        <v>0</v>
      </c>
    </row>
    <row r="20" spans="1:13">
      <c r="A20" s="3">
        <v>18</v>
      </c>
      <c r="B20" s="4" t="s">
        <v>15</v>
      </c>
      <c r="C20" s="4" t="s">
        <v>19</v>
      </c>
      <c r="D20" s="1">
        <v>0.64</v>
      </c>
      <c r="E20" t="s">
        <v>52</v>
      </c>
      <c r="F20" s="2">
        <v>0.81330000000000002</v>
      </c>
      <c r="G20" s="2">
        <v>0.78580000000000005</v>
      </c>
      <c r="H20" s="2">
        <v>0</v>
      </c>
      <c r="I20" t="s">
        <v>53</v>
      </c>
      <c r="J20" s="2">
        <v>0.78580000000000005</v>
      </c>
      <c r="K20" s="1">
        <v>-19.52</v>
      </c>
      <c r="L20" s="5">
        <v>275</v>
      </c>
      <c r="M20" s="5">
        <v>1740.479999999998</v>
      </c>
    </row>
    <row r="22" spans="1:13" ht="14.25" thickBot="1">
      <c r="L22">
        <f>SUM(L2:L21)</f>
        <v>457</v>
      </c>
      <c r="M22" s="1">
        <f>SUM(M3:M20)</f>
        <v>3099.4730000000027</v>
      </c>
    </row>
    <row r="23" spans="1:13" ht="14.25" thickBot="1">
      <c r="E23" s="6" t="s">
        <v>54</v>
      </c>
      <c r="F23" s="7"/>
      <c r="G23" s="8"/>
    </row>
    <row r="24" spans="1:13">
      <c r="E24" s="9" t="s">
        <v>55</v>
      </c>
      <c r="F24" s="13" t="s">
        <v>72</v>
      </c>
      <c r="G24" s="13"/>
      <c r="I24" t="s">
        <v>73</v>
      </c>
    </row>
    <row r="25" spans="1:13">
      <c r="E25" s="10" t="s">
        <v>56</v>
      </c>
      <c r="F25" s="13">
        <v>11</v>
      </c>
      <c r="G25" s="13"/>
      <c r="I25" t="s">
        <v>74</v>
      </c>
    </row>
    <row r="26" spans="1:13">
      <c r="E26" s="10" t="s">
        <v>57</v>
      </c>
      <c r="F26" s="13">
        <v>7</v>
      </c>
      <c r="G26" s="13"/>
      <c r="I26" t="s">
        <v>75</v>
      </c>
    </row>
    <row r="27" spans="1:13">
      <c r="E27" s="10" t="s">
        <v>58</v>
      </c>
      <c r="F27" s="13">
        <v>18</v>
      </c>
      <c r="G27" s="13"/>
      <c r="I27" t="s">
        <v>76</v>
      </c>
    </row>
    <row r="28" spans="1:13">
      <c r="E28" s="10" t="s">
        <v>59</v>
      </c>
      <c r="F28" s="13">
        <v>7</v>
      </c>
      <c r="G28" s="13"/>
      <c r="I28" t="s">
        <v>77</v>
      </c>
    </row>
    <row r="29" spans="1:13">
      <c r="E29" s="10" t="s">
        <v>60</v>
      </c>
      <c r="F29" s="12">
        <v>4</v>
      </c>
      <c r="G29" s="12"/>
      <c r="I29" t="s">
        <v>78</v>
      </c>
    </row>
    <row r="30" spans="1:13">
      <c r="E30" s="10" t="s">
        <v>61</v>
      </c>
      <c r="F30" s="13">
        <v>7</v>
      </c>
      <c r="G30" s="13"/>
      <c r="I30" t="s">
        <v>79</v>
      </c>
    </row>
    <row r="31" spans="1:13">
      <c r="E31" s="10" t="s">
        <v>62</v>
      </c>
      <c r="F31" s="13"/>
      <c r="G31" s="13"/>
      <c r="I31" t="s">
        <v>80</v>
      </c>
    </row>
    <row r="32" spans="1:13">
      <c r="E32" s="10" t="s">
        <v>63</v>
      </c>
      <c r="F32" s="11">
        <f>SUM(M4,M5,M8,M12,M13,M14,M20)</f>
        <v>3914.7509999999947</v>
      </c>
      <c r="G32" s="11"/>
    </row>
    <row r="33" spans="1:13">
      <c r="E33" s="10" t="s">
        <v>64</v>
      </c>
      <c r="F33" s="11">
        <f>SUM(M3,M7,M9,M11)</f>
        <v>-823.51999999999214</v>
      </c>
      <c r="G33" s="11"/>
    </row>
    <row r="34" spans="1:13">
      <c r="E34" s="10" t="s">
        <v>65</v>
      </c>
      <c r="F34" s="11">
        <v>3099.47</v>
      </c>
      <c r="G34" s="11"/>
    </row>
    <row r="35" spans="1:13">
      <c r="E35" s="10" t="s">
        <v>66</v>
      </c>
      <c r="F35" s="11">
        <v>559.25</v>
      </c>
      <c r="G35" s="11"/>
    </row>
    <row r="36" spans="1:13">
      <c r="E36" s="10" t="s">
        <v>67</v>
      </c>
      <c r="F36" s="11">
        <v>-205.88</v>
      </c>
      <c r="G36" s="11"/>
    </row>
    <row r="37" spans="1:13">
      <c r="E37" s="10" t="s">
        <v>68</v>
      </c>
      <c r="F37" s="12">
        <v>3</v>
      </c>
      <c r="G37" s="12"/>
    </row>
    <row r="38" spans="1:13">
      <c r="E38" s="10" t="s">
        <v>69</v>
      </c>
      <c r="F38" s="12">
        <v>2</v>
      </c>
      <c r="G38" s="12"/>
    </row>
    <row r="39" spans="1:13">
      <c r="E39" s="10" t="s">
        <v>70</v>
      </c>
      <c r="F39" s="11">
        <v>-26</v>
      </c>
      <c r="G39" s="11"/>
    </row>
    <row r="40" spans="1:13">
      <c r="E40" s="10" t="s">
        <v>71</v>
      </c>
      <c r="F40" s="11">
        <v>0.63</v>
      </c>
      <c r="G40" s="11"/>
    </row>
    <row r="42" spans="1:13">
      <c r="A42" s="3" t="s">
        <v>0</v>
      </c>
      <c r="B42" s="4" t="s">
        <v>1</v>
      </c>
      <c r="C42" s="4" t="s">
        <v>2</v>
      </c>
      <c r="D42" t="s">
        <v>3</v>
      </c>
      <c r="E42" t="s">
        <v>4</v>
      </c>
      <c r="F42" t="s">
        <v>5</v>
      </c>
      <c r="G42" t="s">
        <v>6</v>
      </c>
      <c r="H42" t="s">
        <v>7</v>
      </c>
      <c r="I42" t="s">
        <v>8</v>
      </c>
      <c r="J42" t="s">
        <v>9</v>
      </c>
      <c r="K42" t="s">
        <v>10</v>
      </c>
      <c r="L42" t="s">
        <v>11</v>
      </c>
      <c r="M42" t="s">
        <v>12</v>
      </c>
    </row>
    <row r="43" spans="1:13">
      <c r="A43" s="3">
        <v>0</v>
      </c>
      <c r="B43" s="4"/>
      <c r="C43" s="4" t="s">
        <v>13</v>
      </c>
      <c r="D43" s="1">
        <v>0</v>
      </c>
      <c r="E43" t="s">
        <v>81</v>
      </c>
      <c r="F43" s="1">
        <v>0</v>
      </c>
      <c r="G43" s="1">
        <v>0</v>
      </c>
      <c r="H43" s="1">
        <v>0</v>
      </c>
      <c r="I43" t="s">
        <v>81</v>
      </c>
      <c r="J43" s="1">
        <v>0</v>
      </c>
      <c r="K43" s="1">
        <v>0</v>
      </c>
      <c r="L43" s="5">
        <v>0</v>
      </c>
      <c r="M43" s="5">
        <v>10000</v>
      </c>
    </row>
    <row r="44" spans="1:13">
      <c r="A44" s="3">
        <v>1</v>
      </c>
      <c r="B44" s="4" t="s">
        <v>82</v>
      </c>
      <c r="C44" s="4" t="s">
        <v>16</v>
      </c>
      <c r="D44" s="1">
        <v>1.6</v>
      </c>
      <c r="E44" t="s">
        <v>83</v>
      </c>
      <c r="F44" s="2">
        <v>0.9840000000000001</v>
      </c>
      <c r="G44" s="2">
        <v>0.9840000000000001</v>
      </c>
      <c r="H44" s="2">
        <v>0</v>
      </c>
      <c r="I44" t="s">
        <v>84</v>
      </c>
      <c r="J44" s="2">
        <v>0.9840000000000001</v>
      </c>
      <c r="K44" s="1">
        <v>-0.81127674678024553</v>
      </c>
      <c r="L44" s="5">
        <v>0</v>
      </c>
      <c r="M44" s="5">
        <v>-0.81127674678024553</v>
      </c>
    </row>
    <row r="45" spans="1:13">
      <c r="A45" s="3">
        <v>3</v>
      </c>
      <c r="B45" s="4" t="s">
        <v>82</v>
      </c>
      <c r="C45" s="4" t="s">
        <v>19</v>
      </c>
      <c r="D45" s="1">
        <v>1.4000000000000001</v>
      </c>
      <c r="E45" t="s">
        <v>85</v>
      </c>
      <c r="F45" s="2">
        <v>1.0052000000000001</v>
      </c>
      <c r="G45" s="2">
        <v>1.0067000000000002</v>
      </c>
      <c r="H45" s="2">
        <v>0</v>
      </c>
      <c r="I45" t="s">
        <v>86</v>
      </c>
      <c r="J45" s="2">
        <v>1.0067000000000002</v>
      </c>
      <c r="K45" s="1">
        <v>0</v>
      </c>
      <c r="L45" s="5">
        <v>-15</v>
      </c>
      <c r="M45" s="5">
        <v>-208.60236416013504</v>
      </c>
    </row>
    <row r="46" spans="1:13">
      <c r="A46" s="3">
        <v>4</v>
      </c>
      <c r="B46" s="4" t="s">
        <v>82</v>
      </c>
      <c r="C46" s="4" t="s">
        <v>16</v>
      </c>
      <c r="D46" s="1">
        <v>1.9000000000000001</v>
      </c>
      <c r="E46" t="s">
        <v>87</v>
      </c>
      <c r="F46" s="2">
        <v>0.99880000000000002</v>
      </c>
      <c r="G46" s="2">
        <v>1.006</v>
      </c>
      <c r="H46" s="2">
        <v>0</v>
      </c>
      <c r="I46" t="s">
        <v>88</v>
      </c>
      <c r="J46" s="2">
        <v>1.006</v>
      </c>
      <c r="K46" s="1">
        <v>-2.839135149399219</v>
      </c>
      <c r="L46" s="5">
        <v>72</v>
      </c>
      <c r="M46" s="5">
        <v>1357.0018191249517</v>
      </c>
    </row>
    <row r="47" spans="1:13">
      <c r="A47" s="3">
        <v>5</v>
      </c>
      <c r="B47" s="4" t="s">
        <v>82</v>
      </c>
      <c r="C47" s="4" t="s">
        <v>16</v>
      </c>
      <c r="D47" s="1">
        <v>0.62</v>
      </c>
      <c r="E47" t="s">
        <v>89</v>
      </c>
      <c r="F47" s="2">
        <v>1.0142</v>
      </c>
      <c r="G47" s="2">
        <v>1.0229000000000001</v>
      </c>
      <c r="H47" s="2">
        <v>0</v>
      </c>
      <c r="I47" t="s">
        <v>90</v>
      </c>
      <c r="J47" s="2">
        <v>1.0229000000000001</v>
      </c>
      <c r="K47" s="1">
        <v>-1.8178947772563752</v>
      </c>
      <c r="L47" s="5">
        <v>87</v>
      </c>
      <c r="M47" s="5">
        <v>525.50637934534541</v>
      </c>
    </row>
    <row r="48" spans="1:13">
      <c r="A48" s="3">
        <v>6</v>
      </c>
      <c r="B48" s="4" t="s">
        <v>82</v>
      </c>
      <c r="C48" s="4" t="s">
        <v>16</v>
      </c>
      <c r="D48" s="1">
        <v>0.95000000000000007</v>
      </c>
      <c r="E48" t="s">
        <v>91</v>
      </c>
      <c r="F48" s="2">
        <v>1.026</v>
      </c>
      <c r="G48" s="2">
        <v>1.026</v>
      </c>
      <c r="H48" s="2">
        <v>0</v>
      </c>
      <c r="I48" t="s">
        <v>92</v>
      </c>
      <c r="J48" s="2">
        <v>1.026</v>
      </c>
      <c r="K48" s="1">
        <v>-0.4612993988955329</v>
      </c>
      <c r="L48" s="5">
        <v>0</v>
      </c>
      <c r="M48" s="5">
        <v>-0.4612993988955329</v>
      </c>
    </row>
    <row r="49" spans="1:13">
      <c r="A49" s="3">
        <v>7</v>
      </c>
      <c r="B49" s="4" t="s">
        <v>82</v>
      </c>
      <c r="C49" s="4" t="s">
        <v>19</v>
      </c>
      <c r="D49" s="1">
        <v>0.41000000000000003</v>
      </c>
      <c r="E49" t="s">
        <v>93</v>
      </c>
      <c r="F49" s="2">
        <v>1.0303</v>
      </c>
      <c r="G49" s="2">
        <v>1.0214000000000001</v>
      </c>
      <c r="H49" s="2">
        <v>0</v>
      </c>
      <c r="I49" t="s">
        <v>94</v>
      </c>
      <c r="J49" s="2">
        <v>1.0214000000000001</v>
      </c>
      <c r="K49" s="1">
        <v>-1.6898960662215408</v>
      </c>
      <c r="L49" s="5">
        <v>89</v>
      </c>
      <c r="M49" s="5">
        <v>355.56485231834495</v>
      </c>
    </row>
    <row r="50" spans="1:13">
      <c r="A50" s="3">
        <v>8</v>
      </c>
      <c r="B50" s="4" t="s">
        <v>82</v>
      </c>
      <c r="C50" s="4" t="s">
        <v>19</v>
      </c>
      <c r="D50" s="1">
        <v>0.92</v>
      </c>
      <c r="E50" t="s">
        <v>95</v>
      </c>
      <c r="F50" s="2">
        <v>1.0390000000000001</v>
      </c>
      <c r="G50" s="2">
        <v>1.0327</v>
      </c>
      <c r="H50" s="2">
        <v>0</v>
      </c>
      <c r="I50" t="s">
        <v>96</v>
      </c>
      <c r="J50" s="2">
        <v>1.0327</v>
      </c>
      <c r="K50" s="1">
        <v>-0.53245876338381415</v>
      </c>
      <c r="L50" s="5">
        <v>63</v>
      </c>
      <c r="M50" s="5">
        <v>560.71475727226823</v>
      </c>
    </row>
    <row r="51" spans="1:13">
      <c r="A51" s="3">
        <v>9</v>
      </c>
      <c r="B51" s="4" t="s">
        <v>82</v>
      </c>
      <c r="C51" s="4" t="s">
        <v>16</v>
      </c>
      <c r="D51" s="1">
        <v>2.4</v>
      </c>
      <c r="E51" t="s">
        <v>97</v>
      </c>
      <c r="F51" s="2">
        <v>1.0329000000000002</v>
      </c>
      <c r="G51" s="2">
        <v>1.0329000000000002</v>
      </c>
      <c r="H51" s="2">
        <v>0</v>
      </c>
      <c r="I51" t="s">
        <v>98</v>
      </c>
      <c r="J51" s="2">
        <v>1.0329000000000002</v>
      </c>
      <c r="K51" s="1">
        <v>0</v>
      </c>
      <c r="L51" s="5">
        <v>0</v>
      </c>
      <c r="M51" s="5">
        <v>0</v>
      </c>
    </row>
    <row r="52" spans="1:13">
      <c r="A52" s="3">
        <v>10</v>
      </c>
      <c r="B52" s="4" t="s">
        <v>82</v>
      </c>
      <c r="C52" s="4" t="s">
        <v>16</v>
      </c>
      <c r="D52" s="1">
        <v>1.3</v>
      </c>
      <c r="E52" t="s">
        <v>99</v>
      </c>
      <c r="F52" s="2">
        <v>1.0445</v>
      </c>
      <c r="G52" s="2">
        <v>1.0427</v>
      </c>
      <c r="H52" s="2">
        <v>0</v>
      </c>
      <c r="I52" t="s">
        <v>100</v>
      </c>
      <c r="J52" s="2">
        <v>1.0427</v>
      </c>
      <c r="K52" s="1">
        <v>0</v>
      </c>
      <c r="L52" s="5">
        <v>-18</v>
      </c>
      <c r="M52" s="5">
        <v>-224.4173779610656</v>
      </c>
    </row>
    <row r="53" spans="1:13">
      <c r="A53" s="3">
        <v>11</v>
      </c>
      <c r="B53" s="4" t="s">
        <v>82</v>
      </c>
      <c r="C53" s="4" t="s">
        <v>16</v>
      </c>
      <c r="D53" s="1">
        <v>2.1</v>
      </c>
      <c r="E53" t="s">
        <v>101</v>
      </c>
      <c r="F53" s="2">
        <v>1.0444</v>
      </c>
      <c r="G53" s="2">
        <v>1.0451000000000001</v>
      </c>
      <c r="H53" s="2">
        <v>0</v>
      </c>
      <c r="I53" t="s">
        <v>102</v>
      </c>
      <c r="J53" s="2">
        <v>1.0451000000000001</v>
      </c>
      <c r="K53" s="1">
        <v>0</v>
      </c>
      <c r="L53" s="5">
        <v>7</v>
      </c>
      <c r="M53" s="5">
        <v>140.65639651710882</v>
      </c>
    </row>
    <row r="54" spans="1:13">
      <c r="A54" s="3">
        <v>12</v>
      </c>
      <c r="B54" s="4" t="s">
        <v>82</v>
      </c>
      <c r="C54" s="4" t="s">
        <v>19</v>
      </c>
      <c r="D54" s="1">
        <v>0.96</v>
      </c>
      <c r="E54" t="s">
        <v>103</v>
      </c>
      <c r="F54" s="2">
        <v>1.1187</v>
      </c>
      <c r="G54" s="2">
        <v>1.1034000000000002</v>
      </c>
      <c r="H54" s="2">
        <v>0</v>
      </c>
      <c r="I54" t="s">
        <v>104</v>
      </c>
      <c r="J54" s="2">
        <v>1.1034000000000002</v>
      </c>
      <c r="K54" s="1">
        <v>-2.584570880369351</v>
      </c>
      <c r="L54" s="5">
        <v>153</v>
      </c>
      <c r="M54" s="5">
        <v>1328.5736672925391</v>
      </c>
    </row>
    <row r="55" spans="1:13">
      <c r="A55" s="3">
        <v>13</v>
      </c>
      <c r="B55" s="4" t="s">
        <v>82</v>
      </c>
      <c r="C55" s="4" t="s">
        <v>16</v>
      </c>
      <c r="D55" s="1">
        <v>2</v>
      </c>
      <c r="E55" t="s">
        <v>105</v>
      </c>
      <c r="F55" s="2">
        <v>1.0975000000000001</v>
      </c>
      <c r="G55" s="2">
        <v>1.0975000000000001</v>
      </c>
      <c r="H55" s="2">
        <v>0</v>
      </c>
      <c r="I55" t="s">
        <v>106</v>
      </c>
      <c r="J55" s="2">
        <v>1.0975000000000001</v>
      </c>
      <c r="K55" s="1">
        <v>0</v>
      </c>
      <c r="L55" s="5">
        <v>0</v>
      </c>
      <c r="M55" s="5">
        <v>0</v>
      </c>
    </row>
    <row r="56" spans="1:13">
      <c r="A56" s="3">
        <v>14</v>
      </c>
      <c r="B56" s="4" t="s">
        <v>82</v>
      </c>
      <c r="C56" s="4" t="s">
        <v>19</v>
      </c>
      <c r="D56" s="1">
        <v>1.7</v>
      </c>
      <c r="E56" t="s">
        <v>107</v>
      </c>
      <c r="F56" s="2">
        <v>1.0905</v>
      </c>
      <c r="G56" s="2">
        <v>1.0905</v>
      </c>
      <c r="H56" s="2">
        <v>0</v>
      </c>
      <c r="I56" t="s">
        <v>108</v>
      </c>
      <c r="J56" s="2">
        <v>1.0905</v>
      </c>
      <c r="K56" s="1">
        <v>-0.93535075653370015</v>
      </c>
      <c r="L56" s="5">
        <v>0</v>
      </c>
      <c r="M56" s="5">
        <v>-0.93535075653370015</v>
      </c>
    </row>
    <row r="57" spans="1:13">
      <c r="A57" s="3">
        <v>15</v>
      </c>
      <c r="B57" s="4" t="s">
        <v>82</v>
      </c>
      <c r="C57" s="4" t="s">
        <v>19</v>
      </c>
      <c r="D57" s="1">
        <v>1.1000000000000001</v>
      </c>
      <c r="E57" t="s">
        <v>109</v>
      </c>
      <c r="F57" s="2">
        <v>1.0874000000000001</v>
      </c>
      <c r="G57" s="2">
        <v>1.0874000000000001</v>
      </c>
      <c r="H57" s="2">
        <v>0</v>
      </c>
      <c r="I57" t="s">
        <v>110</v>
      </c>
      <c r="J57" s="2">
        <v>1.0874000000000001</v>
      </c>
      <c r="K57" s="1">
        <v>-0.60857538035961278</v>
      </c>
      <c r="L57" s="5">
        <v>0</v>
      </c>
      <c r="M57" s="5">
        <v>-0.60857538035961278</v>
      </c>
    </row>
    <row r="58" spans="1:13">
      <c r="A58" s="3">
        <v>16</v>
      </c>
      <c r="B58" s="4" t="s">
        <v>82</v>
      </c>
      <c r="C58" s="4" t="s">
        <v>16</v>
      </c>
      <c r="D58" s="1">
        <v>1.62</v>
      </c>
      <c r="E58" t="s">
        <v>111</v>
      </c>
      <c r="F58" s="2">
        <v>1.1241000000000001</v>
      </c>
      <c r="G58" s="2">
        <v>1.1349</v>
      </c>
      <c r="H58" s="2">
        <v>0</v>
      </c>
      <c r="I58" t="s">
        <v>112</v>
      </c>
      <c r="J58" s="2">
        <v>1.1349</v>
      </c>
      <c r="K58" s="1">
        <v>0</v>
      </c>
      <c r="L58" s="5">
        <v>108</v>
      </c>
      <c r="M58" s="5">
        <v>1541.6336241078395</v>
      </c>
    </row>
    <row r="59" spans="1:13">
      <c r="A59" s="3">
        <v>17</v>
      </c>
      <c r="B59" s="4" t="s">
        <v>82</v>
      </c>
      <c r="C59" s="4" t="s">
        <v>16</v>
      </c>
      <c r="D59" s="1">
        <v>1</v>
      </c>
      <c r="E59" t="s">
        <v>113</v>
      </c>
      <c r="F59" s="2">
        <v>1.2395</v>
      </c>
      <c r="G59" s="2">
        <v>1.2365000000000002</v>
      </c>
      <c r="H59" s="2">
        <v>0</v>
      </c>
      <c r="I59" t="s">
        <v>114</v>
      </c>
      <c r="J59" s="2">
        <v>1.2365000000000002</v>
      </c>
      <c r="K59" s="1">
        <v>0</v>
      </c>
      <c r="L59" s="5">
        <v>-30</v>
      </c>
      <c r="M59" s="5">
        <v>-242.62029923169359</v>
      </c>
    </row>
    <row r="61" spans="1:13" ht="14.25" thickBot="1">
      <c r="L61" s="5">
        <f>SUM(L43:L60)</f>
        <v>516</v>
      </c>
      <c r="M61" s="5">
        <f>SUM(M44:M59)</f>
        <v>5131.1949523429339</v>
      </c>
    </row>
    <row r="62" spans="1:13" ht="14.25" thickBot="1">
      <c r="E62" s="6" t="s">
        <v>54</v>
      </c>
      <c r="F62" s="7"/>
      <c r="G62" s="8"/>
    </row>
    <row r="63" spans="1:13">
      <c r="E63" s="9" t="s">
        <v>55</v>
      </c>
      <c r="F63" s="13" t="s">
        <v>115</v>
      </c>
      <c r="G63" s="13"/>
      <c r="I63" t="s">
        <v>116</v>
      </c>
    </row>
    <row r="64" spans="1:13">
      <c r="E64" s="10" t="s">
        <v>56</v>
      </c>
      <c r="F64" s="13">
        <v>10</v>
      </c>
      <c r="G64" s="13"/>
      <c r="I64" t="s">
        <v>117</v>
      </c>
    </row>
    <row r="65" spans="5:9">
      <c r="E65" s="10" t="s">
        <v>57</v>
      </c>
      <c r="F65" s="13">
        <v>6</v>
      </c>
      <c r="G65" s="13"/>
      <c r="I65" t="s">
        <v>118</v>
      </c>
    </row>
    <row r="66" spans="5:9">
      <c r="E66" s="10" t="s">
        <v>58</v>
      </c>
      <c r="F66" s="13">
        <v>16</v>
      </c>
      <c r="G66" s="13"/>
      <c r="I66" t="s">
        <v>119</v>
      </c>
    </row>
    <row r="67" spans="5:9">
      <c r="E67" s="10" t="s">
        <v>59</v>
      </c>
      <c r="F67" s="13">
        <v>7</v>
      </c>
      <c r="G67" s="13"/>
    </row>
    <row r="68" spans="5:9">
      <c r="E68" s="10" t="s">
        <v>60</v>
      </c>
      <c r="F68" s="12">
        <v>3</v>
      </c>
      <c r="G68" s="12"/>
    </row>
    <row r="69" spans="5:9">
      <c r="E69" s="10" t="s">
        <v>61</v>
      </c>
      <c r="F69" s="13">
        <v>6</v>
      </c>
      <c r="G69" s="13"/>
    </row>
    <row r="70" spans="5:9">
      <c r="E70" s="10" t="s">
        <v>62</v>
      </c>
      <c r="F70" s="13"/>
      <c r="G70" s="13"/>
    </row>
    <row r="71" spans="5:9">
      <c r="E71" s="10" t="s">
        <v>63</v>
      </c>
      <c r="F71" s="11">
        <f>SUM(M46,M47,M49,M50,M53,M54,M58)</f>
        <v>5809.6514959783981</v>
      </c>
      <c r="G71" s="11"/>
    </row>
    <row r="72" spans="5:9">
      <c r="E72" s="10" t="s">
        <v>64</v>
      </c>
      <c r="F72" s="11">
        <f>SUM(M45,M52,M59)</f>
        <v>-675.64004135289429</v>
      </c>
      <c r="G72" s="11"/>
    </row>
    <row r="73" spans="5:9">
      <c r="E73" s="10" t="s">
        <v>65</v>
      </c>
      <c r="F73" s="11">
        <v>5131.1899999999996</v>
      </c>
      <c r="G73" s="11"/>
    </row>
    <row r="74" spans="5:9">
      <c r="E74" s="10" t="s">
        <v>66</v>
      </c>
      <c r="F74" s="11">
        <v>829.95</v>
      </c>
      <c r="G74" s="11"/>
    </row>
    <row r="75" spans="5:9">
      <c r="E75" s="10" t="s">
        <v>67</v>
      </c>
      <c r="F75" s="11">
        <v>-225.21</v>
      </c>
      <c r="G75" s="11"/>
    </row>
    <row r="76" spans="5:9">
      <c r="E76" s="10" t="s">
        <v>68</v>
      </c>
      <c r="F76" s="12">
        <v>4</v>
      </c>
      <c r="G76" s="12"/>
    </row>
    <row r="77" spans="5:9">
      <c r="E77" s="10" t="s">
        <v>69</v>
      </c>
      <c r="F77" s="12">
        <v>1</v>
      </c>
      <c r="G77" s="12"/>
    </row>
    <row r="78" spans="5:9">
      <c r="E78" s="10" t="s">
        <v>70</v>
      </c>
      <c r="F78" s="11">
        <v>-30</v>
      </c>
      <c r="G78" s="11"/>
    </row>
    <row r="79" spans="5:9">
      <c r="E79" s="10" t="s">
        <v>71</v>
      </c>
      <c r="F79" s="11">
        <v>0.7</v>
      </c>
      <c r="G79" s="11"/>
    </row>
  </sheetData>
  <mergeCells count="34">
    <mergeCell ref="F78:G78"/>
    <mergeCell ref="F79:G79"/>
    <mergeCell ref="F73:G73"/>
    <mergeCell ref="F74:G74"/>
    <mergeCell ref="F75:G75"/>
    <mergeCell ref="F76:G76"/>
    <mergeCell ref="F77:G77"/>
    <mergeCell ref="F68:G68"/>
    <mergeCell ref="F69:G69"/>
    <mergeCell ref="F70:G70"/>
    <mergeCell ref="F71:G71"/>
    <mergeCell ref="F72:G72"/>
    <mergeCell ref="F63:G63"/>
    <mergeCell ref="F64:G64"/>
    <mergeCell ref="F65:G65"/>
    <mergeCell ref="F66:G66"/>
    <mergeCell ref="F67:G67"/>
    <mergeCell ref="F35:G35"/>
    <mergeCell ref="F24:G24"/>
    <mergeCell ref="F25:G25"/>
    <mergeCell ref="F26:G26"/>
    <mergeCell ref="F27:G27"/>
    <mergeCell ref="F28:G28"/>
    <mergeCell ref="F29:G29"/>
    <mergeCell ref="F30:G30"/>
    <mergeCell ref="F31:G31"/>
    <mergeCell ref="F32:G32"/>
    <mergeCell ref="F33:G33"/>
    <mergeCell ref="F34:G34"/>
    <mergeCell ref="F36:G36"/>
    <mergeCell ref="F37:G37"/>
    <mergeCell ref="F38:G38"/>
    <mergeCell ref="F39:G39"/>
    <mergeCell ref="F40:G4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218" sqref="A218"/>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2015-08-16T06:52:09Z</dcterms:created>
  <dcterms:modified xsi:type="dcterms:W3CDTF">2015-08-16T13:44:52Z</dcterms:modified>
</cp:coreProperties>
</file>